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760" windowWidth="28815" windowHeight="7005"/>
  </bookViews>
  <sheets>
    <sheet name="da 1.1.23" sheetId="1" r:id="rId1"/>
  </sheets>
  <calcPr calcId="145621"/>
</workbook>
</file>

<file path=xl/calcChain.xml><?xml version="1.0" encoding="utf-8"?>
<calcChain xmlns="http://schemas.openxmlformats.org/spreadsheetml/2006/main">
  <c r="J19" i="1" l="1"/>
  <c r="J18" i="1"/>
  <c r="J17" i="1"/>
  <c r="P17" i="1"/>
  <c r="S17" i="1" l="1"/>
</calcChain>
</file>

<file path=xl/sharedStrings.xml><?xml version="1.0" encoding="utf-8"?>
<sst xmlns="http://schemas.openxmlformats.org/spreadsheetml/2006/main" count="37" uniqueCount="36">
  <si>
    <t xml:space="preserve"> energia elettrica</t>
  </si>
  <si>
    <t xml:space="preserve"> Valori al netto delle imposte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</si>
  <si>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</si>
  <si>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</si>
  <si>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</si>
  <si>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Materia energia</t>
  </si>
  <si>
    <t>DIS</t>
  </si>
  <si>
    <t>TRAS</t>
  </si>
  <si>
    <t>UC3</t>
  </si>
  <si>
    <t>UC6</t>
  </si>
  <si>
    <t>Trasporto e gestione del contatore</t>
  </si>
  <si>
    <t>Oneri di sistema *</t>
  </si>
  <si>
    <t>monorario</t>
  </si>
  <si>
    <t>Quota energia (euro/kWh)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</si>
  <si>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</si>
  <si>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</si>
  <si>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</si>
  <si>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α</t>
  </si>
  <si>
    <r>
      <t>C</t>
    </r>
    <r>
      <rPr>
        <i/>
        <vertAlign val="subscript"/>
        <sz val="14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</si>
  <si>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</si>
  <si>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</si>
  <si>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</si>
  <si>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</si>
  <si>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</si>
  <si>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r>
      <t>A</t>
    </r>
    <r>
      <rPr>
        <i/>
        <vertAlign val="subscript"/>
        <sz val="12"/>
        <color indexed="23"/>
        <rFont val="Calibri"/>
        <family val="2"/>
      </rPr>
      <t>SOS</t>
    </r>
    <r>
      <rPr>
        <i/>
        <sz val="12"/>
        <color indexed="23"/>
        <rFont val="Calibri"/>
        <family val="2"/>
      </rPr>
      <t>*</t>
    </r>
  </si>
  <si>
    <r>
      <t>A</t>
    </r>
    <r>
      <rPr>
        <i/>
        <vertAlign val="subscript"/>
        <sz val="12"/>
        <color indexed="23"/>
        <rFont val="Calibri"/>
        <family val="2"/>
      </rPr>
      <t>RIM</t>
    </r>
  </si>
  <si>
    <t>MIS</t>
  </si>
  <si>
    <t>Condizioni economiche nel Servizio a Tutele Graduali</t>
  </si>
  <si>
    <t>dal 1 gennaio 2023</t>
  </si>
  <si>
    <t>1 gennaio - 31 marzo 2023</t>
  </si>
  <si>
    <t>gennaio 2023</t>
  </si>
  <si>
    <t>febbraio 2023</t>
  </si>
  <si>
    <t>marzo 2023</t>
  </si>
  <si>
    <t>così come stabilito dalla delibera 491/2020/R/EEL dell'Autorità di Regolazione per Energia Reti e Ambiente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</si>
  <si>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</si>
  <si>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t>Per visualizzare in dettaglio le componenti di prezzo, cliccare su "+" sopra le colonne J, P,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</si>
</sst>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  <numFmt numFmtId="170" formatCode="0.000000_ ;\-0.000000\ "/>
    <numFmt numFmtId="171" formatCode="#,##0.0000000_ ;\-#,##0.0000000\ "/>
  </numFmts>
  <fonts count="4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2"/>
      <color rgb="FFC00000"/>
      <name val="Calibri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i/>
      <sz val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vertAlign val="subscript"/>
      <sz val="14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bscript"/>
      <sz val="12"/>
      <color indexed="23"/>
      <name val="Calibri"/>
      <family val="2"/>
    </font>
    <font>
      <i/>
      <sz val="12"/>
      <color indexed="23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101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0" fontId="19" fillId="4" borderId="0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3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0" fontId="8" fillId="4" borderId="4" xfId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/>
    <xf numFmtId="0" fontId="5" fillId="2" borderId="0" xfId="1" applyFont="1" applyFill="1" applyAlignment="1" applyProtection="1">
      <alignment vertical="center"/>
      <protection locked="0"/>
    </xf>
    <xf numFmtId="49" fontId="23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5" xfId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vertical="center"/>
    </xf>
    <xf numFmtId="166" fontId="24" fillId="2" borderId="1" xfId="1" quotePrefix="1" applyNumberFormat="1" applyFont="1" applyFill="1" applyBorder="1" applyAlignment="1">
      <alignment horizontal="right" vertical="center"/>
    </xf>
    <xf numFmtId="167" fontId="24" fillId="2" borderId="6" xfId="1" applyNumberFormat="1" applyFont="1" applyFill="1" applyBorder="1" applyAlignment="1" applyProtection="1">
      <alignment horizontal="center" vertical="center"/>
    </xf>
    <xf numFmtId="168" fontId="24" fillId="2" borderId="6" xfId="1" quotePrefix="1" applyNumberFormat="1" applyFont="1" applyFill="1" applyBorder="1" applyAlignment="1" applyProtection="1">
      <alignment horizontal="center" vertical="center"/>
    </xf>
    <xf numFmtId="165" fontId="24" fillId="2" borderId="6" xfId="1" applyNumberFormat="1" applyFont="1" applyFill="1" applyBorder="1" applyAlignment="1" applyProtection="1">
      <alignment horizontal="center" vertical="center"/>
    </xf>
    <xf numFmtId="165" fontId="5" fillId="2" borderId="6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7" xfId="1" applyFont="1" applyFill="1" applyBorder="1" applyAlignment="1" applyProtection="1">
      <alignment vertical="center"/>
    </xf>
    <xf numFmtId="169" fontId="25" fillId="4" borderId="7" xfId="0" quotePrefix="1" applyNumberFormat="1" applyFont="1" applyFill="1" applyBorder="1" applyAlignment="1">
      <alignment horizontal="right" vertical="center"/>
    </xf>
    <xf numFmtId="169" fontId="24" fillId="2" borderId="7" xfId="1" applyNumberFormat="1" applyFont="1" applyFill="1" applyBorder="1" applyAlignment="1" applyProtection="1">
      <alignment vertical="center"/>
    </xf>
    <xf numFmtId="169" fontId="25" fillId="4" borderId="1" xfId="0" quotePrefix="1" applyNumberFormat="1" applyFont="1" applyFill="1" applyBorder="1" applyAlignment="1">
      <alignment horizontal="right" vertical="center"/>
    </xf>
    <xf numFmtId="43" fontId="2" fillId="2" borderId="1" xfId="2" applyFont="1" applyFill="1" applyBorder="1" applyAlignment="1" applyProtection="1">
      <alignment vertical="center"/>
    </xf>
    <xf numFmtId="43" fontId="26" fillId="4" borderId="1" xfId="2" quotePrefix="1" applyFont="1" applyFill="1" applyBorder="1" applyAlignment="1">
      <alignment horizontal="right" vertical="center"/>
    </xf>
    <xf numFmtId="43" fontId="15" fillId="2" borderId="8" xfId="2" applyFont="1" applyFill="1" applyBorder="1" applyAlignment="1">
      <alignment horizontal="right" vertical="center"/>
    </xf>
    <xf numFmtId="43" fontId="26" fillId="4" borderId="7" xfId="2" quotePrefix="1" applyFont="1" applyFill="1" applyBorder="1" applyAlignment="1">
      <alignment horizontal="right" vertical="center"/>
    </xf>
    <xf numFmtId="43" fontId="15" fillId="2" borderId="1" xfId="2" applyFont="1" applyFill="1" applyBorder="1" applyAlignment="1" applyProtection="1">
      <alignment vertical="center"/>
    </xf>
    <xf numFmtId="0" fontId="13" fillId="2" borderId="9" xfId="1" applyFont="1" applyFill="1" applyBorder="1" applyAlignment="1" applyProtection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7" fillId="4" borderId="2" xfId="1" applyFont="1" applyFill="1" applyBorder="1" applyAlignment="1" applyProtection="1">
      <alignment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</xf>
    <xf numFmtId="169" fontId="25" fillId="4" borderId="0" xfId="0" quotePrefix="1" applyNumberFormat="1" applyFont="1" applyFill="1" applyBorder="1" applyAlignment="1">
      <alignment horizontal="right" vertical="center"/>
    </xf>
    <xf numFmtId="43" fontId="26" fillId="4" borderId="0" xfId="2" quotePrefix="1" applyFont="1" applyFill="1" applyBorder="1" applyAlignment="1">
      <alignment horizontal="right" vertical="center"/>
    </xf>
    <xf numFmtId="43" fontId="15" fillId="2" borderId="0" xfId="2" applyFont="1" applyFill="1" applyBorder="1" applyAlignment="1">
      <alignment horizontal="right" vertical="center"/>
    </xf>
    <xf numFmtId="43" fontId="2" fillId="2" borderId="0" xfId="2" applyFont="1" applyFill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5" fillId="2" borderId="6" xfId="1" applyFont="1" applyFill="1" applyBorder="1" applyAlignment="1" applyProtection="1">
      <alignment vertical="center"/>
    </xf>
    <xf numFmtId="0" fontId="12" fillId="2" borderId="0" xfId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24" fillId="2" borderId="5" xfId="1" applyNumberFormat="1" applyFont="1" applyFill="1" applyBorder="1" applyAlignment="1">
      <alignment horizontal="right" vertical="center"/>
    </xf>
    <xf numFmtId="165" fontId="24" fillId="2" borderId="6" xfId="1" quotePrefix="1" applyNumberFormat="1" applyFont="1" applyFill="1" applyBorder="1" applyAlignment="1">
      <alignment horizontal="right" vertical="center"/>
    </xf>
    <xf numFmtId="165" fontId="24" fillId="2" borderId="6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 applyProtection="1">
      <alignment horizontal="center" vertical="center"/>
    </xf>
    <xf numFmtId="0" fontId="30" fillId="2" borderId="0" xfId="4" applyFont="1" applyFill="1" applyAlignment="1" applyProtection="1">
      <alignment vertical="center"/>
      <protection locked="0"/>
    </xf>
    <xf numFmtId="17" fontId="2" fillId="2" borderId="2" xfId="1" quotePrefix="1" applyNumberFormat="1" applyFont="1" applyFill="1" applyBorder="1" applyAlignment="1">
      <alignment horizontal="right" vertical="center"/>
    </xf>
    <xf numFmtId="49" fontId="2" fillId="2" borderId="2" xfId="1" quotePrefix="1" applyNumberFormat="1" applyFont="1" applyFill="1" applyBorder="1" applyAlignment="1">
      <alignment horizontal="right" vertical="center"/>
    </xf>
    <xf numFmtId="0" fontId="34" fillId="4" borderId="6" xfId="0" applyFont="1" applyFill="1" applyBorder="1" applyAlignment="1">
      <alignment horizontal="center" vertical="center"/>
    </xf>
    <xf numFmtId="171" fontId="5" fillId="2" borderId="11" xfId="1" applyNumberFormat="1" applyFont="1" applyFill="1" applyBorder="1" applyAlignment="1" applyProtection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165" fontId="24" fillId="2" borderId="11" xfId="1" applyNumberFormat="1" applyFont="1" applyFill="1" applyBorder="1" applyAlignment="1">
      <alignment horizontal="center" vertical="center"/>
    </xf>
    <xf numFmtId="165" fontId="24" fillId="2" borderId="9" xfId="1" applyNumberFormat="1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center" vertical="center" wrapText="1"/>
    </xf>
    <xf numFmtId="0" fontId="17" fillId="3" borderId="5" xfId="1" applyFont="1" applyFill="1" applyBorder="1" applyAlignment="1" applyProtection="1">
      <alignment horizontal="center" vertical="center"/>
      <protection locked="0"/>
    </xf>
    <xf numFmtId="0" fontId="17" fillId="3" borderId="10" xfId="1" applyFont="1" applyFill="1" applyBorder="1" applyAlignment="1" applyProtection="1">
      <alignment horizontal="center" vertical="center"/>
      <protection locked="0"/>
    </xf>
    <xf numFmtId="0" fontId="28" fillId="3" borderId="10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170" fontId="5" fillId="2" borderId="11" xfId="1" applyNumberFormat="1" applyFont="1" applyFill="1" applyBorder="1" applyAlignment="1" applyProtection="1">
      <alignment horizontal="center" vertical="center"/>
    </xf>
    <xf numFmtId="170" fontId="5" fillId="2" borderId="9" xfId="1" applyNumberFormat="1" applyFont="1" applyFill="1" applyBorder="1" applyAlignment="1" applyProtection="1">
      <alignment horizontal="center" vertical="center"/>
    </xf>
    <xf numFmtId="165" fontId="24" fillId="2" borderId="11" xfId="1" applyNumberFormat="1" applyFont="1" applyFill="1" applyBorder="1" applyAlignment="1" applyProtection="1">
      <alignment horizontal="center" vertical="center"/>
    </xf>
    <xf numFmtId="165" fontId="24" fillId="2" borderId="9" xfId="1" applyNumberFormat="1" applyFont="1" applyFill="1" applyBorder="1" applyAlignment="1" applyProtection="1">
      <alignment horizontal="center" vertical="center"/>
    </xf>
    <xf numFmtId="165" fontId="5" fillId="2" borderId="11" xfId="1" applyNumberFormat="1" applyFont="1" applyFill="1" applyBorder="1" applyAlignment="1" applyProtection="1">
      <alignment horizontal="center" vertical="center"/>
    </xf>
    <xf numFmtId="165" fontId="5" fillId="2" borderId="9" xfId="1" applyNumberFormat="1" applyFont="1" applyFill="1" applyBorder="1" applyAlignment="1" applyProtection="1">
      <alignment horizontal="center" vertical="center"/>
    </xf>
    <xf numFmtId="0" fontId="31" fillId="2" borderId="0" xfId="4" applyFont="1" applyFill="1" applyAlignment="1" applyProtection="1">
      <alignment horizontal="left" vertical="center"/>
      <protection locked="0"/>
    </xf>
    <xf numFmtId="165" fontId="24" fillId="2" borderId="11" xfId="1" quotePrefix="1" applyNumberFormat="1" applyFont="1" applyFill="1" applyBorder="1" applyAlignment="1">
      <alignment horizontal="center" vertical="center"/>
    </xf>
    <xf numFmtId="165" fontId="24" fillId="2" borderId="9" xfId="1" quotePrefix="1" applyNumberFormat="1" applyFont="1" applyFill="1" applyBorder="1" applyAlignment="1">
      <alignment horizontal="center" vertical="center"/>
    </xf>
    <xf numFmtId="167" fontId="24" fillId="2" borderId="11" xfId="1" applyNumberFormat="1" applyFont="1" applyFill="1" applyBorder="1" applyAlignment="1" applyProtection="1">
      <alignment horizontal="center" vertical="center"/>
    </xf>
    <xf numFmtId="167" fontId="24" fillId="2" borderId="9" xfId="1" applyNumberFormat="1" applyFont="1" applyFill="1" applyBorder="1" applyAlignment="1" applyProtection="1">
      <alignment horizontal="center" vertical="center"/>
    </xf>
    <xf numFmtId="168" fontId="24" fillId="2" borderId="11" xfId="1" quotePrefix="1" applyNumberFormat="1" applyFont="1" applyFill="1" applyBorder="1" applyAlignment="1" applyProtection="1">
      <alignment horizontal="center" vertical="center"/>
    </xf>
    <xf numFmtId="168" fontId="24" fillId="2" borderId="9" xfId="1" quotePrefix="1" applyNumberFormat="1" applyFont="1" applyFill="1" applyBorder="1" applyAlignment="1" applyProtection="1">
      <alignment horizontal="center" vertical="center"/>
    </xf>
    <xf numFmtId="171" fontId="24" fillId="2" borderId="2" xfId="1" applyNumberFormat="1" applyFont="1" applyFill="1" applyBorder="1" applyAlignment="1">
      <alignment horizontal="center" vertical="center"/>
    </xf>
    <xf numFmtId="171" fontId="24" fillId="2" borderId="11" xfId="1" applyNumberFormat="1" applyFont="1" applyFill="1" applyBorder="1" applyAlignment="1">
      <alignment vertical="center"/>
    </xf>
    <xf numFmtId="171" fontId="24" fillId="2" borderId="9" xfId="1" applyNumberFormat="1" applyFont="1" applyFill="1" applyBorder="1" applyAlignment="1">
      <alignment vertical="center"/>
    </xf>
  </cellXfs>
  <cellStyles count="5">
    <cellStyle name="=C:\WINNT35\SYSTEM32\COMMAND.COM" xfId="1"/>
    <cellStyle name="Collegamento ipertestuale" xfId="4" builtinId="8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7" zoomScaleNormal="100" workbookViewId="0">
      <selection activeCell="X2" sqref="X2"/>
    </sheetView>
  </sheetViews>
  <sheetFormatPr defaultColWidth="9.28515625" defaultRowHeight="12.75" outlineLevelCol="1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7.7109375" style="1" customWidth="1" collapsed="1"/>
    <col min="11" max="15" width="9.7109375" style="1" hidden="1" customWidth="1" outlineLevel="1"/>
    <col min="16" max="16" width="17.7109375" style="1" customWidth="1" collapsed="1"/>
    <col min="17" max="18" width="9.7109375" style="1" hidden="1" customWidth="1" outlineLevel="1"/>
    <col min="19" max="19" width="16.140625" style="1" customWidth="1" collapsed="1"/>
    <col min="20" max="16384" width="9.28515625" style="1"/>
  </cols>
  <sheetData>
    <row r="1" spans="1:32" ht="14.25" customHeight="1">
      <c r="B1" s="1" t="s">
        <v>0</v>
      </c>
    </row>
    <row r="2" spans="1:32" s="2" customFormat="1" ht="15" customHeight="1">
      <c r="B2" s="3" t="s">
        <v>27</v>
      </c>
      <c r="C2" s="3"/>
      <c r="D2" s="3"/>
      <c r="E2" s="3"/>
      <c r="F2" s="3"/>
      <c r="G2" s="3"/>
      <c r="H2" s="3"/>
      <c r="I2" s="3"/>
    </row>
    <row r="3" spans="1:32" s="2" customFormat="1" ht="15" customHeight="1">
      <c r="B3" s="1" t="s">
        <v>1</v>
      </c>
      <c r="C3" s="1"/>
      <c r="D3" s="1"/>
      <c r="E3" s="1"/>
      <c r="F3" s="1"/>
      <c r="G3" s="1"/>
      <c r="H3" s="1"/>
      <c r="I3" s="1"/>
    </row>
    <row r="4" spans="1:32" ht="15" customHeight="1">
      <c r="T4" s="4"/>
    </row>
    <row r="5" spans="1:32" ht="15" customHeight="1">
      <c r="B5" s="5" t="s">
        <v>28</v>
      </c>
      <c r="C5" s="6"/>
      <c r="D5" s="7"/>
      <c r="E5" s="6"/>
      <c r="F5" s="6"/>
      <c r="G5" s="8"/>
      <c r="H5" s="8"/>
      <c r="I5" s="8"/>
      <c r="P5" s="9" t="s">
        <v>35</v>
      </c>
      <c r="T5" s="4"/>
    </row>
    <row r="6" spans="1:32" ht="15" customHeight="1">
      <c r="B6" s="10"/>
      <c r="C6" s="10"/>
      <c r="D6" s="11"/>
      <c r="E6" s="10"/>
      <c r="F6" s="10"/>
      <c r="G6" s="10"/>
      <c r="H6" s="10"/>
      <c r="I6" s="10"/>
      <c r="T6" s="4"/>
    </row>
    <row r="7" spans="1:32" ht="15.75">
      <c r="B7" s="77" t="s">
        <v>2</v>
      </c>
      <c r="C7" s="78"/>
      <c r="D7" s="79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1:32" s="44" customFormat="1" ht="15">
      <c r="A8" s="43"/>
      <c r="B8" s="45" t="s">
        <v>34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32" s="44" customFormat="1">
      <c r="A9" s="43"/>
      <c r="B9" s="47" t="s">
        <v>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32" s="44" customFormat="1" ht="13.5" customHeight="1">
      <c r="A10" s="43"/>
      <c r="B10" s="49" t="s">
        <v>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32" ht="20.25" customHeight="1">
      <c r="A11" s="12"/>
      <c r="B11" s="13" t="s">
        <v>33</v>
      </c>
      <c r="C11" s="14"/>
      <c r="D11" s="14"/>
      <c r="E11" s="14"/>
      <c r="F11" s="14"/>
      <c r="G11" s="14"/>
      <c r="H11" s="14"/>
      <c r="I11" s="14"/>
      <c r="J11" s="15"/>
      <c r="K11" s="16"/>
      <c r="L11" s="16"/>
      <c r="M11" s="16"/>
      <c r="N11" s="16"/>
      <c r="O11" s="16"/>
      <c r="P11" s="16"/>
      <c r="Q11" s="16"/>
      <c r="R11" s="16"/>
      <c r="S11" s="16"/>
      <c r="Z11" s="17"/>
    </row>
    <row r="12" spans="1:32" ht="14.25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Z12" s="17"/>
    </row>
    <row r="13" spans="1:32" ht="14.25" customHeight="1">
      <c r="B13" s="19"/>
      <c r="C13" s="20"/>
      <c r="D13" s="20"/>
      <c r="E13" s="20"/>
      <c r="F13" s="20"/>
      <c r="G13" s="20"/>
      <c r="H13" s="20"/>
      <c r="I13" s="20"/>
      <c r="N13" s="21"/>
      <c r="O13" s="21"/>
      <c r="P13" s="21"/>
      <c r="Q13" s="21"/>
      <c r="R13" s="21"/>
      <c r="S13" s="22"/>
    </row>
    <row r="14" spans="1:32" s="23" customFormat="1" ht="23.25" customHeight="1">
      <c r="B14" s="80" t="s">
        <v>29</v>
      </c>
      <c r="C14" s="67" t="s">
        <v>18</v>
      </c>
      <c r="D14" s="69" t="s">
        <v>19</v>
      </c>
      <c r="E14" s="69" t="s">
        <v>20</v>
      </c>
      <c r="F14" s="69" t="s">
        <v>21</v>
      </c>
      <c r="G14" s="69" t="s">
        <v>22</v>
      </c>
      <c r="H14" s="69" t="s">
        <v>23</v>
      </c>
      <c r="I14" s="69" t="s">
        <v>17</v>
      </c>
      <c r="J14" s="24" t="s">
        <v>5</v>
      </c>
      <c r="K14" s="83" t="s">
        <v>6</v>
      </c>
      <c r="L14" s="83" t="s">
        <v>7</v>
      </c>
      <c r="M14" s="83" t="s">
        <v>26</v>
      </c>
      <c r="N14" s="83" t="s">
        <v>8</v>
      </c>
      <c r="O14" s="83" t="s">
        <v>9</v>
      </c>
      <c r="P14" s="75" t="s">
        <v>10</v>
      </c>
      <c r="Q14" s="73" t="s">
        <v>24</v>
      </c>
      <c r="R14" s="73" t="s">
        <v>25</v>
      </c>
      <c r="S14" s="75" t="s">
        <v>11</v>
      </c>
    </row>
    <row r="15" spans="1:32" s="23" customFormat="1" ht="14.25" customHeight="1">
      <c r="B15" s="81"/>
      <c r="C15" s="42" t="s">
        <v>12</v>
      </c>
      <c r="D15" s="82"/>
      <c r="E15" s="82"/>
      <c r="F15" s="82"/>
      <c r="G15" s="70"/>
      <c r="H15" s="70"/>
      <c r="I15" s="70"/>
      <c r="J15" s="41" t="s">
        <v>12</v>
      </c>
      <c r="K15" s="84"/>
      <c r="L15" s="84"/>
      <c r="M15" s="84"/>
      <c r="N15" s="84"/>
      <c r="O15" s="84"/>
      <c r="P15" s="76"/>
      <c r="Q15" s="74"/>
      <c r="R15" s="74"/>
      <c r="S15" s="76"/>
    </row>
    <row r="16" spans="1:32" s="25" customFormat="1" ht="13.5" customHeight="1">
      <c r="B16" s="57" t="s">
        <v>13</v>
      </c>
      <c r="C16" s="60"/>
      <c r="D16" s="60"/>
      <c r="E16" s="61"/>
      <c r="F16" s="61"/>
      <c r="G16" s="62"/>
      <c r="H16" s="60"/>
      <c r="I16" s="60"/>
      <c r="J16" s="63"/>
      <c r="K16" s="27"/>
      <c r="L16" s="27"/>
      <c r="M16" s="28"/>
      <c r="N16" s="29"/>
      <c r="O16" s="29"/>
      <c r="P16" s="30"/>
      <c r="Q16" s="29"/>
      <c r="R16" s="29"/>
      <c r="S16" s="30"/>
      <c r="T16" s="23"/>
      <c r="U16" s="23"/>
      <c r="V16" s="23"/>
      <c r="W16" s="23"/>
      <c r="X16" s="23"/>
      <c r="Y16" s="31"/>
      <c r="Z16" s="31"/>
      <c r="AA16" s="31"/>
      <c r="AB16" s="23"/>
      <c r="AC16" s="23"/>
      <c r="AD16" s="23"/>
      <c r="AE16" s="23"/>
      <c r="AF16" s="23"/>
    </row>
    <row r="17" spans="2:32" s="58" customFormat="1" ht="20.25" customHeight="1">
      <c r="B17" s="65" t="s">
        <v>30</v>
      </c>
      <c r="C17" s="98">
        <v>0.191939</v>
      </c>
      <c r="D17" s="99">
        <v>1.7712200000000001E-2</v>
      </c>
      <c r="E17" s="92">
        <v>2.5000000000000001E-4</v>
      </c>
      <c r="F17" s="92">
        <v>3.1189999999999998E-3</v>
      </c>
      <c r="G17" s="71">
        <v>1.07E-3</v>
      </c>
      <c r="H17" s="71">
        <v>1.3999999999999999E-4</v>
      </c>
      <c r="I17" s="71">
        <v>1.6999999999999999E-3</v>
      </c>
      <c r="J17" s="68">
        <f>IF(C17&lt;&gt;"",C17+D17+E17+F17+G17+H17+I17,"")</f>
        <v>0.21593020000000002</v>
      </c>
      <c r="K17" s="94">
        <v>1.223E-2</v>
      </c>
      <c r="L17" s="94">
        <v>8.4799999999999997E-3</v>
      </c>
      <c r="M17" s="96">
        <v>7.6000000000000004E-4</v>
      </c>
      <c r="N17" s="87">
        <v>9.5E-4</v>
      </c>
      <c r="O17" s="87">
        <v>0</v>
      </c>
      <c r="P17" s="85">
        <f>K17+L17+M17+N17+O17</f>
        <v>2.2419999999999999E-2</v>
      </c>
      <c r="Q17" s="87">
        <v>3.4097000000000002E-2</v>
      </c>
      <c r="R17" s="87">
        <v>1.0709E-2</v>
      </c>
      <c r="S17" s="89">
        <f>Q17+R17</f>
        <v>4.4805999999999999E-2</v>
      </c>
      <c r="T17" s="56"/>
      <c r="U17" s="56"/>
      <c r="V17" s="56"/>
      <c r="W17" s="56"/>
      <c r="X17" s="56"/>
      <c r="Y17" s="59"/>
      <c r="Z17" s="59"/>
      <c r="AA17" s="59"/>
      <c r="AB17" s="56"/>
      <c r="AC17" s="56"/>
      <c r="AD17" s="56"/>
      <c r="AE17" s="56"/>
      <c r="AF17" s="56"/>
    </row>
    <row r="18" spans="2:32" s="58" customFormat="1" ht="20.25" customHeight="1">
      <c r="B18" s="66" t="s">
        <v>31</v>
      </c>
      <c r="C18" s="98">
        <v>0.17717810000000001</v>
      </c>
      <c r="D18" s="99">
        <v>2.0400600000000001E-2</v>
      </c>
      <c r="E18" s="92"/>
      <c r="F18" s="92"/>
      <c r="G18" s="71"/>
      <c r="H18" s="71"/>
      <c r="I18" s="71"/>
      <c r="J18" s="68">
        <f>IF(C18&lt;&gt;"",C18+D18+E17+F17+G17+H17+I17,"")</f>
        <v>0.2038577</v>
      </c>
      <c r="K18" s="94"/>
      <c r="L18" s="94"/>
      <c r="M18" s="96"/>
      <c r="N18" s="87"/>
      <c r="O18" s="87"/>
      <c r="P18" s="85"/>
      <c r="Q18" s="87"/>
      <c r="R18" s="87"/>
      <c r="S18" s="89"/>
      <c r="T18" s="56"/>
      <c r="U18" s="56"/>
      <c r="V18" s="56"/>
      <c r="W18" s="56"/>
      <c r="X18" s="56"/>
      <c r="Y18" s="59"/>
      <c r="Z18" s="59"/>
      <c r="AA18" s="59"/>
      <c r="AB18" s="56"/>
      <c r="AC18" s="56"/>
      <c r="AD18" s="56"/>
      <c r="AE18" s="56"/>
      <c r="AF18" s="56"/>
    </row>
    <row r="19" spans="2:32" s="58" customFormat="1" ht="20.25" customHeight="1">
      <c r="B19" s="66" t="s">
        <v>32</v>
      </c>
      <c r="C19" s="98">
        <v>0.1500224</v>
      </c>
      <c r="D19" s="100">
        <v>1.3470599999999999E-2</v>
      </c>
      <c r="E19" s="93"/>
      <c r="F19" s="93"/>
      <c r="G19" s="72"/>
      <c r="H19" s="72"/>
      <c r="I19" s="72"/>
      <c r="J19" s="68">
        <f>IF(C19&lt;&gt;"",C19+D19+E17+F17+G17+H17+I17,"")</f>
        <v>0.16977200000000001</v>
      </c>
      <c r="K19" s="95"/>
      <c r="L19" s="95"/>
      <c r="M19" s="97"/>
      <c r="N19" s="88"/>
      <c r="O19" s="88"/>
      <c r="P19" s="86"/>
      <c r="Q19" s="88"/>
      <c r="R19" s="88"/>
      <c r="S19" s="90"/>
      <c r="T19" s="56"/>
      <c r="U19" s="56"/>
      <c r="V19" s="56"/>
      <c r="W19" s="56"/>
      <c r="X19" s="56"/>
      <c r="Y19" s="59"/>
      <c r="Z19" s="59"/>
      <c r="AA19" s="59"/>
      <c r="AB19" s="56"/>
      <c r="AC19" s="56"/>
      <c r="AD19" s="56"/>
      <c r="AE19" s="56"/>
      <c r="AF19" s="56"/>
    </row>
    <row r="20" spans="2:32" s="23" customFormat="1" ht="20.25" customHeight="1">
      <c r="B20" s="32" t="s">
        <v>14</v>
      </c>
      <c r="C20" s="33"/>
      <c r="D20" s="33"/>
      <c r="E20" s="34"/>
      <c r="F20" s="26"/>
      <c r="G20" s="33"/>
      <c r="H20" s="33"/>
      <c r="I20" s="33"/>
      <c r="J20" s="37">
        <v>0</v>
      </c>
      <c r="K20" s="38"/>
      <c r="L20" s="37"/>
      <c r="M20" s="38"/>
      <c r="N20" s="39"/>
      <c r="O20" s="40"/>
      <c r="P20" s="36">
        <v>0</v>
      </c>
      <c r="Q20" s="39"/>
      <c r="R20" s="39"/>
      <c r="S20" s="36">
        <v>0</v>
      </c>
      <c r="Y20" s="31"/>
      <c r="Z20" s="31"/>
      <c r="AA20" s="31"/>
    </row>
    <row r="21" spans="2:32" s="23" customFormat="1" ht="20.25" customHeight="1">
      <c r="B21" s="32" t="s">
        <v>15</v>
      </c>
      <c r="C21" s="33"/>
      <c r="D21" s="35"/>
      <c r="E21" s="33"/>
      <c r="F21" s="33"/>
      <c r="G21" s="33"/>
      <c r="H21" s="33"/>
      <c r="I21" s="33"/>
      <c r="J21" s="37">
        <v>0</v>
      </c>
      <c r="K21" s="38"/>
      <c r="L21" s="37"/>
      <c r="M21" s="39"/>
      <c r="N21" s="39"/>
      <c r="O21" s="39"/>
      <c r="P21" s="36">
        <v>0</v>
      </c>
      <c r="Q21" s="39"/>
      <c r="R21" s="39"/>
      <c r="S21" s="36">
        <v>0</v>
      </c>
      <c r="Y21" s="31"/>
      <c r="Z21" s="31"/>
      <c r="AA21" s="31"/>
    </row>
    <row r="22" spans="2:32" s="23" customFormat="1" ht="20.25" customHeight="1">
      <c r="B22" s="51"/>
      <c r="C22" s="52"/>
      <c r="D22" s="52"/>
      <c r="E22" s="52"/>
      <c r="F22" s="52"/>
      <c r="G22" s="52"/>
      <c r="H22" s="52"/>
      <c r="I22" s="52"/>
      <c r="J22" s="53"/>
      <c r="K22" s="54"/>
      <c r="L22" s="53"/>
      <c r="M22" s="53"/>
      <c r="N22" s="53"/>
      <c r="O22" s="53"/>
      <c r="P22" s="55"/>
      <c r="Q22" s="53"/>
      <c r="R22" s="53"/>
      <c r="S22" s="55"/>
      <c r="Y22" s="31"/>
      <c r="Z22" s="31"/>
      <c r="AA22" s="31"/>
    </row>
    <row r="23" spans="2:32" ht="14.25" customHeight="1">
      <c r="B23" s="18" t="s">
        <v>16</v>
      </c>
      <c r="C23" s="18"/>
      <c r="D23" s="18"/>
      <c r="E23" s="18"/>
      <c r="F23" s="18"/>
      <c r="G23" s="18"/>
      <c r="H23" s="18"/>
      <c r="I23" s="18"/>
    </row>
    <row r="25" spans="2:32">
      <c r="B25" s="91"/>
      <c r="C25" s="91"/>
      <c r="D25" s="91"/>
      <c r="E25" s="91"/>
      <c r="F25" s="64"/>
      <c r="G25" s="64"/>
      <c r="H25" s="64"/>
      <c r="I25" s="64"/>
      <c r="J25" s="64"/>
      <c r="K25" s="64"/>
      <c r="L25" s="64"/>
      <c r="M25" s="64"/>
    </row>
  </sheetData>
  <mergeCells count="32">
    <mergeCell ref="P17:P19"/>
    <mergeCell ref="Q17:Q19"/>
    <mergeCell ref="R17:R19"/>
    <mergeCell ref="S17:S19"/>
    <mergeCell ref="B25:E25"/>
    <mergeCell ref="E17:E19"/>
    <mergeCell ref="F17:F19"/>
    <mergeCell ref="G17:G19"/>
    <mergeCell ref="K17:K19"/>
    <mergeCell ref="L17:L19"/>
    <mergeCell ref="M17:M19"/>
    <mergeCell ref="N17:N19"/>
    <mergeCell ref="O17:O19"/>
    <mergeCell ref="R14:R15"/>
    <mergeCell ref="S14:S15"/>
    <mergeCell ref="B7:S7"/>
    <mergeCell ref="B14:B15"/>
    <mergeCell ref="D14:D15"/>
    <mergeCell ref="E14:E15"/>
    <mergeCell ref="F14:F15"/>
    <mergeCell ref="K14:K15"/>
    <mergeCell ref="L14:L15"/>
    <mergeCell ref="M14:M15"/>
    <mergeCell ref="N14:N15"/>
    <mergeCell ref="O14:O15"/>
    <mergeCell ref="P14:P15"/>
    <mergeCell ref="Q14:Q15"/>
    <mergeCell ref="I14:I15"/>
    <mergeCell ref="H17:H19"/>
    <mergeCell ref="I17:I19"/>
    <mergeCell ref="G14:G15"/>
    <mergeCell ref="H14:H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1.1.23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cp:lastPrinted>2022-08-02T07:23:52Z</cp:lastPrinted>
  <dcterms:created xsi:type="dcterms:W3CDTF">2021-02-12T10:39:26Z</dcterms:created>
  <dcterms:modified xsi:type="dcterms:W3CDTF">2023-05-15T11:00:17Z</dcterms:modified>
</cp:coreProperties>
</file>