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Ricarica pubblica elettrica" sheetId="1" r:id="rId1"/>
  </sheets>
  <calcPr calcId="145621"/>
</workbook>
</file>

<file path=xl/calcChain.xml><?xml version="1.0" encoding="utf-8"?>
<calcChain xmlns="http://schemas.openxmlformats.org/spreadsheetml/2006/main">
  <c r="AL11" i="1" l="1"/>
  <c r="AN12" i="1"/>
  <c r="AP11" i="1"/>
  <c r="AI11" i="1"/>
  <c r="AH11" i="1"/>
  <c r="AK11" i="1"/>
  <c r="AJ11" i="1"/>
  <c r="AM13" i="1" l="1"/>
  <c r="AN13" i="1"/>
  <c r="AM11" i="1"/>
  <c r="AL12" i="1"/>
  <c r="AN11" i="1"/>
  <c r="AM12" i="1"/>
  <c r="AL13" i="1"/>
</calcChain>
</file>

<file path=xl/sharedStrings.xml><?xml version="1.0" encoding="utf-8"?>
<sst xmlns="http://schemas.openxmlformats.org/spreadsheetml/2006/main" count="76" uniqueCount="43">
  <si>
    <t>Tabella n°3</t>
  </si>
  <si>
    <t>Utenze in bassa tensione per alimentazione infrastrutture di ricarica pubblica di veicoli elettrici</t>
  </si>
  <si>
    <t>TRASPORTO E GESTIONE DEL CONTATORE</t>
  </si>
  <si>
    <t>MATERIA ENERGIA</t>
  </si>
  <si>
    <t>ONERI DI SISTEMA</t>
  </si>
  <si>
    <t>Trasporto e gestione del contatore</t>
  </si>
  <si>
    <t>Materia energia</t>
  </si>
  <si>
    <t>Oneri di sistema</t>
  </si>
  <si>
    <t>Alfa1</t>
  </si>
  <si>
    <t>Alfa2</t>
  </si>
  <si>
    <t>Alfa3</t>
  </si>
  <si>
    <r>
      <t>TRAS</t>
    </r>
    <r>
      <rPr>
        <b/>
        <vertAlign val="subscript"/>
        <sz val="9"/>
        <rFont val="Arial"/>
        <family val="2"/>
      </rPr>
      <t>E</t>
    </r>
  </si>
  <si>
    <t>MIS *</t>
  </si>
  <si>
    <t>UC3</t>
  </si>
  <si>
    <t>UC6</t>
  </si>
  <si>
    <t>PED</t>
  </si>
  <si>
    <t>PPE</t>
  </si>
  <si>
    <t>PCV</t>
  </si>
  <si>
    <r>
      <t>DISP</t>
    </r>
    <r>
      <rPr>
        <b/>
        <vertAlign val="subscript"/>
        <sz val="10"/>
        <color rgb="FF00B0F0"/>
        <rFont val="SuperGreek"/>
      </rPr>
      <t>BT</t>
    </r>
  </si>
  <si>
    <t>ASOS</t>
  </si>
  <si>
    <t>ARIM</t>
  </si>
  <si>
    <t>Tariffa</t>
  </si>
  <si>
    <t>dettaglio tariffa</t>
  </si>
  <si>
    <t>€cent/punto di prelievo
per anno</t>
  </si>
  <si>
    <t>€cent/kW/anno</t>
  </si>
  <si>
    <t>€cent/kWh</t>
  </si>
  <si>
    <t>PE</t>
  </si>
  <si>
    <t>PD</t>
  </si>
  <si>
    <r>
      <t xml:space="preserve">PPE </t>
    </r>
    <r>
      <rPr>
        <b/>
        <vertAlign val="superscript"/>
        <sz val="10"/>
        <rFont val="Arial"/>
        <family val="2"/>
      </rPr>
      <t>1</t>
    </r>
  </si>
  <si>
    <r>
      <t xml:space="preserve">PPE </t>
    </r>
    <r>
      <rPr>
        <b/>
        <vertAlign val="superscript"/>
        <sz val="10"/>
        <rFont val="Arial"/>
        <family val="2"/>
      </rPr>
      <t>2</t>
    </r>
  </si>
  <si>
    <t>€/PP/anno</t>
  </si>
  <si>
    <t>€/kW/anno</t>
  </si>
  <si>
    <t>€/kWh</t>
  </si>
  <si>
    <t>F1</t>
  </si>
  <si>
    <t>F2</t>
  </si>
  <si>
    <t>F3</t>
  </si>
  <si>
    <t>BTVE</t>
  </si>
  <si>
    <t>alimentazione ricarica publica  bassa tensione veicoli elettrici</t>
  </si>
  <si>
    <t>OTT</t>
  </si>
  <si>
    <t>NOV</t>
  </si>
  <si>
    <t>DIC</t>
  </si>
  <si>
    <t>Dal 1° ottobre 2019 al 31 dicembre 2019</t>
  </si>
  <si>
    <t>4°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</si>
</sst>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#,##0.000_ ;[Red]\-#,##0.000\ "/>
    <numFmt numFmtId="166" formatCode="#,##0.00_ ;[Red]\-#,##0.00\ "/>
    <numFmt numFmtId="167" formatCode="#,##0.0000_ ;[Red]\-#,##0.0000\ "/>
    <numFmt numFmtId="168" formatCode="#,##0.000000_ ;[Red]\-#,##0.000000\ "/>
    <numFmt numFmtId="169" formatCode="#,##0.00000_ ;[Red]\-#,##0.00000\ "/>
    <numFmt numFmtId="170" formatCode="#,##0.0000"/>
    <numFmt numFmtId="171" formatCode="#,##0.000"/>
  </numFmts>
  <fonts count="2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color indexed="9"/>
      <name val="Arial"/>
      <family val="2"/>
    </font>
    <font>
      <b/>
      <sz val="9"/>
      <name val="SuperGreek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10"/>
      <name val="SuperGreek"/>
    </font>
    <font>
      <b/>
      <sz val="10"/>
      <color rgb="FF00B0F0"/>
      <name val="SuperGreek"/>
    </font>
    <font>
      <b/>
      <vertAlign val="subscript"/>
      <sz val="10"/>
      <color rgb="FF00B0F0"/>
      <name val="SuperGreek"/>
    </font>
    <font>
      <sz val="6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i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5" fontId="18" fillId="6" borderId="31" xfId="0" applyNumberFormat="1" applyFont="1" applyFill="1" applyBorder="1" applyAlignment="1">
      <alignment horizontal="center" vertical="center" wrapText="1"/>
    </xf>
    <xf numFmtId="165" fontId="18" fillId="6" borderId="32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167" fontId="19" fillId="10" borderId="35" xfId="2" applyNumberFormat="1" applyFont="1" applyFill="1" applyBorder="1" applyAlignment="1">
      <alignment horizontal="center" vertical="center"/>
    </xf>
    <xf numFmtId="167" fontId="19" fillId="10" borderId="36" xfId="2" applyNumberFormat="1" applyFont="1" applyFill="1" applyBorder="1" applyAlignment="1">
      <alignment horizontal="center" vertical="center"/>
    </xf>
    <xf numFmtId="165" fontId="19" fillId="5" borderId="39" xfId="2" applyNumberFormat="1" applyFont="1" applyFill="1" applyBorder="1" applyAlignment="1">
      <alignment horizontal="center" vertical="center"/>
    </xf>
    <xf numFmtId="165" fontId="19" fillId="5" borderId="36" xfId="2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68" fontId="21" fillId="6" borderId="46" xfId="0" applyNumberFormat="1" applyFont="1" applyFill="1" applyBorder="1" applyAlignment="1">
      <alignment horizontal="center" vertical="center" wrapText="1"/>
    </xf>
    <xf numFmtId="168" fontId="21" fillId="6" borderId="4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167" fontId="19" fillId="10" borderId="55" xfId="2" applyNumberFormat="1" applyFont="1" applyFill="1" applyBorder="1" applyAlignment="1">
      <alignment horizontal="center" vertical="center"/>
    </xf>
    <xf numFmtId="167" fontId="19" fillId="10" borderId="56" xfId="2" applyNumberFormat="1" applyFont="1" applyFill="1" applyBorder="1" applyAlignment="1">
      <alignment horizontal="center" vertical="center"/>
    </xf>
    <xf numFmtId="165" fontId="19" fillId="5" borderId="59" xfId="2" applyNumberFormat="1" applyFont="1" applyFill="1" applyBorder="1" applyAlignment="1">
      <alignment horizontal="center" vertical="center"/>
    </xf>
    <xf numFmtId="165" fontId="19" fillId="5" borderId="56" xfId="2" applyNumberFormat="1" applyFont="1" applyFill="1" applyBorder="1" applyAlignment="1">
      <alignment horizontal="center" vertical="center"/>
    </xf>
    <xf numFmtId="168" fontId="21" fillId="6" borderId="65" xfId="0" applyNumberFormat="1" applyFont="1" applyFill="1" applyBorder="1" applyAlignment="1">
      <alignment horizontal="center" vertical="center" wrapText="1"/>
    </xf>
    <xf numFmtId="168" fontId="21" fillId="6" borderId="66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70" fontId="17" fillId="0" borderId="0" xfId="0" applyNumberFormat="1" applyFont="1" applyFill="1" applyBorder="1" applyAlignment="1">
      <alignment horizontal="center" vertical="center"/>
    </xf>
    <xf numFmtId="170" fontId="1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0" fontId="17" fillId="0" borderId="4" xfId="0" applyNumberFormat="1" applyFont="1" applyFill="1" applyBorder="1" applyAlignment="1">
      <alignment vertical="center"/>
    </xf>
    <xf numFmtId="170" fontId="17" fillId="0" borderId="0" xfId="0" applyNumberFormat="1" applyFont="1" applyBorder="1" applyAlignment="1">
      <alignment vertical="center"/>
    </xf>
    <xf numFmtId="170" fontId="17" fillId="0" borderId="21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71" fontId="10" fillId="0" borderId="21" xfId="0" applyNumberFormat="1" applyFont="1" applyFill="1" applyBorder="1" applyAlignment="1">
      <alignment horizontal="left" vertical="center" wrapText="1"/>
    </xf>
    <xf numFmtId="171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22" fillId="0" borderId="67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left" vertical="center" wrapText="1"/>
    </xf>
    <xf numFmtId="0" fontId="22" fillId="0" borderId="6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6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8" xfId="0" applyBorder="1" applyAlignment="1">
      <alignment vertical="center"/>
    </xf>
    <xf numFmtId="0" fontId="22" fillId="0" borderId="0" xfId="0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center" wrapText="1"/>
    </xf>
    <xf numFmtId="168" fontId="21" fillId="6" borderId="50" xfId="0" applyNumberFormat="1" applyFont="1" applyFill="1" applyBorder="1" applyAlignment="1">
      <alignment horizontal="center" vertical="center" wrapText="1"/>
    </xf>
    <xf numFmtId="168" fontId="21" fillId="6" borderId="34" xfId="0" applyNumberFormat="1" applyFont="1" applyFill="1" applyBorder="1" applyAlignment="1">
      <alignment horizontal="center" vertical="center" wrapText="1"/>
    </xf>
    <xf numFmtId="168" fontId="21" fillId="6" borderId="64" xfId="0" applyNumberFormat="1" applyFont="1" applyFill="1" applyBorder="1" applyAlignment="1">
      <alignment horizontal="center" vertical="center" wrapText="1"/>
    </xf>
    <xf numFmtId="169" fontId="21" fillId="4" borderId="48" xfId="2" applyNumberFormat="1" applyFont="1" applyFill="1" applyBorder="1" applyAlignment="1">
      <alignment horizontal="center" vertical="center" wrapText="1"/>
    </xf>
    <xf numFmtId="169" fontId="21" fillId="4" borderId="52" xfId="2" applyNumberFormat="1" applyFont="1" applyFill="1" applyBorder="1" applyAlignment="1">
      <alignment horizontal="center" vertical="center" wrapText="1"/>
    </xf>
    <xf numFmtId="169" fontId="21" fillId="4" borderId="62" xfId="2" applyNumberFormat="1" applyFont="1" applyFill="1" applyBorder="1" applyAlignment="1">
      <alignment horizontal="center" vertical="center" wrapText="1"/>
    </xf>
    <xf numFmtId="167" fontId="21" fillId="4" borderId="48" xfId="2" applyNumberFormat="1" applyFont="1" applyFill="1" applyBorder="1" applyAlignment="1">
      <alignment horizontal="center" vertical="center" wrapText="1"/>
    </xf>
    <xf numFmtId="167" fontId="21" fillId="4" borderId="52" xfId="2" applyNumberFormat="1" applyFont="1" applyFill="1" applyBorder="1" applyAlignment="1">
      <alignment horizontal="center" vertical="center" wrapText="1"/>
    </xf>
    <xf numFmtId="167" fontId="21" fillId="4" borderId="62" xfId="2" applyNumberFormat="1" applyFont="1" applyFill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165" fontId="19" fillId="8" borderId="35" xfId="2" applyNumberFormat="1" applyFont="1" applyFill="1" applyBorder="1" applyAlignment="1">
      <alignment horizontal="center" vertical="center"/>
    </xf>
    <xf numFmtId="165" fontId="19" fillId="8" borderId="55" xfId="2" applyNumberFormat="1" applyFont="1" applyFill="1" applyBorder="1" applyAlignment="1">
      <alignment horizontal="center" vertical="center"/>
    </xf>
    <xf numFmtId="167" fontId="19" fillId="6" borderId="37" xfId="0" applyNumberFormat="1" applyFont="1" applyFill="1" applyBorder="1" applyAlignment="1">
      <alignment horizontal="center" vertical="center" wrapText="1"/>
    </xf>
    <xf numFmtId="167" fontId="19" fillId="6" borderId="57" xfId="0" applyNumberFormat="1" applyFont="1" applyFill="1" applyBorder="1" applyAlignment="1">
      <alignment horizontal="center" vertical="center" wrapText="1"/>
    </xf>
    <xf numFmtId="165" fontId="19" fillId="8" borderId="40" xfId="2" applyNumberFormat="1" applyFont="1" applyFill="1" applyBorder="1" applyAlignment="1">
      <alignment horizontal="center" vertical="center"/>
    </xf>
    <xf numFmtId="165" fontId="19" fillId="8" borderId="60" xfId="2" applyNumberFormat="1" applyFont="1" applyFill="1" applyBorder="1" applyAlignment="1">
      <alignment horizontal="center" vertical="center"/>
    </xf>
    <xf numFmtId="167" fontId="19" fillId="6" borderId="41" xfId="0" applyNumberFormat="1" applyFont="1" applyFill="1" applyBorder="1" applyAlignment="1">
      <alignment horizontal="center" vertical="center" wrapText="1"/>
    </xf>
    <xf numFmtId="167" fontId="19" fillId="6" borderId="61" xfId="0" applyNumberFormat="1" applyFont="1" applyFill="1" applyBorder="1" applyAlignment="1">
      <alignment horizontal="center" vertical="center" wrapText="1"/>
    </xf>
    <xf numFmtId="167" fontId="21" fillId="9" borderId="49" xfId="2" applyNumberFormat="1" applyFont="1" applyFill="1" applyBorder="1" applyAlignment="1">
      <alignment horizontal="center" vertical="center" wrapText="1"/>
    </xf>
    <xf numFmtId="167" fontId="21" fillId="9" borderId="33" xfId="2" applyNumberFormat="1" applyFont="1" applyFill="1" applyBorder="1" applyAlignment="1">
      <alignment horizontal="center" vertical="center" wrapText="1"/>
    </xf>
    <xf numFmtId="167" fontId="21" fillId="9" borderId="63" xfId="2" applyNumberFormat="1" applyFont="1" applyFill="1" applyBorder="1" applyAlignment="1">
      <alignment horizontal="center" vertical="center" wrapText="1"/>
    </xf>
    <xf numFmtId="167" fontId="19" fillId="6" borderId="36" xfId="0" applyNumberFormat="1" applyFont="1" applyFill="1" applyBorder="1" applyAlignment="1">
      <alignment horizontal="center" vertical="center"/>
    </xf>
    <xf numFmtId="167" fontId="19" fillId="6" borderId="56" xfId="0" applyNumberFormat="1" applyFont="1" applyFill="1" applyBorder="1" applyAlignment="1">
      <alignment horizontal="center" vertical="center"/>
    </xf>
    <xf numFmtId="166" fontId="19" fillId="4" borderId="36" xfId="0" applyNumberFormat="1" applyFont="1" applyFill="1" applyBorder="1" applyAlignment="1">
      <alignment horizontal="center" vertical="center"/>
    </xf>
    <xf numFmtId="166" fontId="19" fillId="4" borderId="56" xfId="0" applyNumberFormat="1" applyFont="1" applyFill="1" applyBorder="1" applyAlignment="1">
      <alignment horizontal="center" vertical="center"/>
    </xf>
    <xf numFmtId="167" fontId="19" fillId="10" borderId="36" xfId="0" applyNumberFormat="1" applyFont="1" applyFill="1" applyBorder="1" applyAlignment="1">
      <alignment horizontal="center" vertical="center"/>
    </xf>
    <xf numFmtId="167" fontId="19" fillId="10" borderId="56" xfId="0" applyNumberFormat="1" applyFont="1" applyFill="1" applyBorder="1" applyAlignment="1">
      <alignment horizontal="center" vertical="center"/>
    </xf>
    <xf numFmtId="167" fontId="19" fillId="10" borderId="41" xfId="1" applyNumberFormat="1" applyFont="1" applyFill="1" applyBorder="1" applyAlignment="1">
      <alignment horizontal="center" vertical="center"/>
    </xf>
    <xf numFmtId="167" fontId="19" fillId="10" borderId="61" xfId="1" applyNumberFormat="1" applyFont="1" applyFill="1" applyBorder="1" applyAlignment="1">
      <alignment horizontal="center" vertical="center"/>
    </xf>
    <xf numFmtId="166" fontId="19" fillId="8" borderId="39" xfId="2" applyNumberFormat="1" applyFont="1" applyFill="1" applyBorder="1" applyAlignment="1">
      <alignment horizontal="center" vertical="center"/>
    </xf>
    <xf numFmtId="166" fontId="19" fillId="8" borderId="59" xfId="2" applyNumberFormat="1" applyFont="1" applyFill="1" applyBorder="1" applyAlignment="1">
      <alignment horizontal="center" vertical="center"/>
    </xf>
    <xf numFmtId="167" fontId="20" fillId="6" borderId="37" xfId="0" applyNumberFormat="1" applyFont="1" applyFill="1" applyBorder="1" applyAlignment="1">
      <alignment horizontal="center" vertical="center" wrapText="1"/>
    </xf>
    <xf numFmtId="167" fontId="20" fillId="6" borderId="57" xfId="0" applyNumberFormat="1" applyFont="1" applyFill="1" applyBorder="1" applyAlignment="1">
      <alignment horizontal="center" vertical="center" wrapText="1"/>
    </xf>
    <xf numFmtId="167" fontId="19" fillId="6" borderId="38" xfId="0" applyNumberFormat="1" applyFont="1" applyFill="1" applyBorder="1" applyAlignment="1">
      <alignment horizontal="center" vertical="center" wrapText="1"/>
    </xf>
    <xf numFmtId="167" fontId="19" fillId="6" borderId="58" xfId="0" applyNumberFormat="1" applyFont="1" applyFill="1" applyBorder="1" applyAlignment="1">
      <alignment horizontal="center" vertical="center" wrapText="1"/>
    </xf>
    <xf numFmtId="165" fontId="19" fillId="9" borderId="36" xfId="2" applyNumberFormat="1" applyFont="1" applyFill="1" applyBorder="1" applyAlignment="1">
      <alignment horizontal="center" vertical="center"/>
    </xf>
    <xf numFmtId="165" fontId="19" fillId="9" borderId="56" xfId="2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166" fontId="19" fillId="8" borderId="35" xfId="2" applyNumberFormat="1" applyFont="1" applyFill="1" applyBorder="1" applyAlignment="1">
      <alignment horizontal="center" vertical="center"/>
    </xf>
    <xf numFmtId="166" fontId="19" fillId="8" borderId="55" xfId="2" applyNumberFormat="1" applyFont="1" applyFill="1" applyBorder="1" applyAlignment="1">
      <alignment horizontal="center" vertical="center"/>
    </xf>
    <xf numFmtId="166" fontId="19" fillId="9" borderId="36" xfId="2" applyNumberFormat="1" applyFont="1" applyFill="1" applyBorder="1" applyAlignment="1">
      <alignment horizontal="center" vertical="center"/>
    </xf>
    <xf numFmtId="166" fontId="19" fillId="9" borderId="56" xfId="2" applyNumberFormat="1" applyFont="1" applyFill="1" applyBorder="1" applyAlignment="1">
      <alignment horizontal="center" vertical="center"/>
    </xf>
    <xf numFmtId="167" fontId="20" fillId="6" borderId="38" xfId="0" applyNumberFormat="1" applyFont="1" applyFill="1" applyBorder="1" applyAlignment="1">
      <alignment horizontal="center" vertical="center" wrapText="1"/>
    </xf>
    <xf numFmtId="167" fontId="20" fillId="6" borderId="58" xfId="0" applyNumberFormat="1" applyFont="1" applyFill="1" applyBorder="1" applyAlignment="1">
      <alignment horizontal="center" vertical="center" wrapText="1"/>
    </xf>
    <xf numFmtId="165" fontId="18" fillId="6" borderId="33" xfId="0" applyNumberFormat="1" applyFont="1" applyFill="1" applyBorder="1" applyAlignment="1">
      <alignment horizontal="center" vertical="center" wrapText="1"/>
    </xf>
    <xf numFmtId="165" fontId="18" fillId="6" borderId="34" xfId="0" applyNumberFormat="1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center" vertical="center" wrapText="1"/>
    </xf>
    <xf numFmtId="165" fontId="18" fillId="6" borderId="32" xfId="0" applyNumberFormat="1" applyFont="1" applyFill="1" applyBorder="1" applyAlignment="1">
      <alignment horizontal="center" vertical="center" wrapText="1"/>
    </xf>
    <xf numFmtId="165" fontId="18" fillId="6" borderId="47" xfId="0" applyNumberFormat="1" applyFont="1" applyFill="1" applyBorder="1" applyAlignment="1">
      <alignment horizontal="center" vertical="center" wrapText="1"/>
    </xf>
    <xf numFmtId="0" fontId="15" fillId="6" borderId="35" xfId="0" applyFont="1" applyFill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 wrapText="1"/>
    </xf>
    <xf numFmtId="165" fontId="15" fillId="6" borderId="29" xfId="0" applyNumberFormat="1" applyFont="1" applyFill="1" applyBorder="1" applyAlignment="1">
      <alignment horizontal="center" vertical="center" wrapText="1"/>
    </xf>
    <xf numFmtId="165" fontId="15" fillId="6" borderId="41" xfId="0" applyNumberFormat="1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/>
    </xf>
    <xf numFmtId="0" fontId="18" fillId="5" borderId="46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/>
    </xf>
    <xf numFmtId="0" fontId="15" fillId="5" borderId="36" xfId="0" applyFont="1" applyFill="1" applyBorder="1" applyAlignment="1">
      <alignment horizontal="center" vertical="center"/>
    </xf>
    <xf numFmtId="165" fontId="15" fillId="6" borderId="24" xfId="0" applyNumberFormat="1" applyFont="1" applyFill="1" applyBorder="1" applyAlignment="1">
      <alignment horizontal="center" vertical="center" wrapText="1"/>
    </xf>
    <xf numFmtId="165" fontId="15" fillId="6" borderId="37" xfId="0" applyNumberFormat="1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165" fontId="15" fillId="6" borderId="23" xfId="0" applyNumberFormat="1" applyFont="1" applyFill="1" applyBorder="1" applyAlignment="1">
      <alignment horizontal="center" vertical="center" wrapText="1"/>
    </xf>
    <xf numFmtId="165" fontId="15" fillId="6" borderId="36" xfId="0" applyNumberFormat="1" applyFont="1" applyFill="1" applyBorder="1" applyAlignment="1">
      <alignment horizontal="center" vertical="center" wrapText="1"/>
    </xf>
    <xf numFmtId="165" fontId="15" fillId="6" borderId="25" xfId="0" applyNumberFormat="1" applyFont="1" applyFill="1" applyBorder="1" applyAlignment="1">
      <alignment horizontal="center" vertical="center" wrapText="1"/>
    </xf>
    <xf numFmtId="165" fontId="15" fillId="6" borderId="38" xfId="0" applyNumberFormat="1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165" fontId="15" fillId="6" borderId="27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</cellXfs>
  <cellStyles count="4">
    <cellStyle name="=C:\WINNT35\SYSTEM32\COMMAND.COM" xfId="3"/>
    <cellStyle name="Migliaia" xfId="1" builtinId="3"/>
    <cellStyle name="Migliaia [0]" xfId="2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P17"/>
  <sheetViews>
    <sheetView tabSelected="1" zoomScaleNormal="100" workbookViewId="0">
      <selection activeCell="A4" sqref="A4"/>
    </sheetView>
  </sheetViews>
  <sheetFormatPr defaultColWidth="8.85546875" defaultRowHeight="12.75" outlineLevelCol="1"/>
  <cols>
    <col min="1" max="1" width="9" style="3" customWidth="1"/>
    <col min="2" max="2" width="14.5703125" style="2" customWidth="1"/>
    <col min="3" max="3" width="14.5703125" style="3" customWidth="1"/>
    <col min="4" max="4" width="5.140625" style="3" customWidth="1"/>
    <col min="5" max="5" width="9.140625" style="3" hidden="1" customWidth="1" outlineLevel="1"/>
    <col min="6" max="6" width="9.140625" style="4" hidden="1" customWidth="1" outlineLevel="1"/>
    <col min="7" max="14" width="9.140625" style="3" hidden="1" customWidth="1" outlineLevel="1"/>
    <col min="15" max="20" width="7" style="3" hidden="1" customWidth="1" outlineLevel="1"/>
    <col min="21" max="28" width="9.140625" style="3" hidden="1" customWidth="1" outlineLevel="1"/>
    <col min="29" max="32" width="9.140625" style="5" hidden="1" customWidth="1" outlineLevel="1"/>
    <col min="33" max="33" width="8.85546875" style="3" hidden="1" customWidth="1" outlineLevel="1"/>
    <col min="34" max="34" width="11.85546875" style="3" customWidth="1" collapsed="1"/>
    <col min="35" max="42" width="11.85546875" style="3" customWidth="1"/>
    <col min="43" max="16384" width="8.85546875" style="3"/>
  </cols>
  <sheetData>
    <row r="1" spans="1:42" ht="22.5" customHeight="1" thickBot="1">
      <c r="A1" s="1"/>
      <c r="AO1" s="171" t="s">
        <v>0</v>
      </c>
      <c r="AP1" s="172"/>
    </row>
    <row r="2" spans="1:42" ht="18">
      <c r="A2" s="6" t="s">
        <v>41</v>
      </c>
      <c r="F2" s="3"/>
      <c r="H2" s="7"/>
      <c r="I2" s="7"/>
      <c r="N2" s="7"/>
    </row>
    <row r="3" spans="1:42" ht="27" customHeight="1">
      <c r="B3" s="3"/>
      <c r="AN3" s="8" t="s">
        <v>42</v>
      </c>
    </row>
    <row r="4" spans="1:42" ht="27" customHeight="1">
      <c r="A4" s="7" t="s">
        <v>1</v>
      </c>
      <c r="B4" s="3"/>
    </row>
    <row r="5" spans="1:42" ht="27" customHeight="1" thickBot="1">
      <c r="A5" s="7"/>
      <c r="B5" s="3"/>
    </row>
    <row r="6" spans="1:42" ht="34.5" customHeight="1">
      <c r="A6" s="9"/>
      <c r="B6" s="10"/>
      <c r="C6" s="10"/>
      <c r="D6" s="11"/>
      <c r="E6" s="173" t="s">
        <v>2</v>
      </c>
      <c r="F6" s="174"/>
      <c r="G6" s="174"/>
      <c r="H6" s="174"/>
      <c r="I6" s="174"/>
      <c r="J6" s="174"/>
      <c r="K6" s="174"/>
      <c r="L6" s="174"/>
      <c r="M6" s="174"/>
      <c r="N6" s="175"/>
      <c r="O6" s="176" t="s">
        <v>3</v>
      </c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8"/>
      <c r="AA6" s="173" t="s">
        <v>4</v>
      </c>
      <c r="AB6" s="174"/>
      <c r="AC6" s="174"/>
      <c r="AD6" s="174"/>
      <c r="AE6" s="174"/>
      <c r="AF6" s="175"/>
      <c r="AH6" s="179" t="s">
        <v>5</v>
      </c>
      <c r="AI6" s="179"/>
      <c r="AJ6" s="179"/>
      <c r="AK6" s="181" t="s">
        <v>6</v>
      </c>
      <c r="AL6" s="182"/>
      <c r="AM6" s="182"/>
      <c r="AN6" s="183"/>
      <c r="AO6" s="181" t="s">
        <v>7</v>
      </c>
      <c r="AP6" s="183"/>
    </row>
    <row r="7" spans="1:42" s="12" customFormat="1" ht="29.25" customHeight="1" thickBot="1">
      <c r="B7" s="13"/>
      <c r="C7" s="14"/>
      <c r="D7" s="15"/>
      <c r="E7" s="16" t="s">
        <v>8</v>
      </c>
      <c r="F7" s="17" t="s">
        <v>9</v>
      </c>
      <c r="G7" s="17" t="s">
        <v>10</v>
      </c>
      <c r="H7" s="18" t="s">
        <v>11</v>
      </c>
      <c r="I7" s="187" t="s">
        <v>12</v>
      </c>
      <c r="J7" s="188"/>
      <c r="K7" s="19" t="s">
        <v>13</v>
      </c>
      <c r="L7" s="189" t="s">
        <v>14</v>
      </c>
      <c r="M7" s="190"/>
      <c r="N7" s="191"/>
      <c r="O7" s="159" t="s">
        <v>15</v>
      </c>
      <c r="P7" s="156"/>
      <c r="Q7" s="156"/>
      <c r="R7" s="156"/>
      <c r="S7" s="156"/>
      <c r="T7" s="156"/>
      <c r="U7" s="156" t="s">
        <v>16</v>
      </c>
      <c r="V7" s="156"/>
      <c r="W7" s="157" t="s">
        <v>17</v>
      </c>
      <c r="X7" s="157"/>
      <c r="Y7" s="157" t="s">
        <v>18</v>
      </c>
      <c r="Z7" s="158"/>
      <c r="AA7" s="159" t="s">
        <v>19</v>
      </c>
      <c r="AB7" s="160"/>
      <c r="AC7" s="156"/>
      <c r="AD7" s="156" t="s">
        <v>20</v>
      </c>
      <c r="AE7" s="156"/>
      <c r="AF7" s="161"/>
      <c r="AH7" s="180"/>
      <c r="AI7" s="180"/>
      <c r="AJ7" s="180"/>
      <c r="AK7" s="184"/>
      <c r="AL7" s="185"/>
      <c r="AM7" s="185"/>
      <c r="AN7" s="186"/>
      <c r="AO7" s="184"/>
      <c r="AP7" s="186"/>
    </row>
    <row r="8" spans="1:42" s="21" customFormat="1" ht="33.75" customHeight="1">
      <c r="A8" s="162" t="s">
        <v>21</v>
      </c>
      <c r="B8" s="165" t="s">
        <v>22</v>
      </c>
      <c r="C8" s="166"/>
      <c r="D8" s="166"/>
      <c r="E8" s="137" t="s">
        <v>23</v>
      </c>
      <c r="F8" s="139" t="s">
        <v>24</v>
      </c>
      <c r="G8" s="141" t="s">
        <v>25</v>
      </c>
      <c r="H8" s="151" t="s">
        <v>25</v>
      </c>
      <c r="I8" s="153" t="s">
        <v>23</v>
      </c>
      <c r="J8" s="141" t="s">
        <v>25</v>
      </c>
      <c r="K8" s="155" t="s">
        <v>25</v>
      </c>
      <c r="L8" s="143" t="s">
        <v>23</v>
      </c>
      <c r="M8" s="139" t="s">
        <v>24</v>
      </c>
      <c r="N8" s="133" t="s">
        <v>25</v>
      </c>
      <c r="O8" s="145" t="s">
        <v>26</v>
      </c>
      <c r="P8" s="146"/>
      <c r="Q8" s="146"/>
      <c r="R8" s="146" t="s">
        <v>27</v>
      </c>
      <c r="S8" s="146"/>
      <c r="T8" s="146"/>
      <c r="U8" s="20" t="s">
        <v>28</v>
      </c>
      <c r="V8" s="20" t="s">
        <v>29</v>
      </c>
      <c r="W8" s="147" t="s">
        <v>23</v>
      </c>
      <c r="X8" s="149" t="s">
        <v>25</v>
      </c>
      <c r="Y8" s="147" t="s">
        <v>23</v>
      </c>
      <c r="Z8" s="133" t="s">
        <v>25</v>
      </c>
      <c r="AA8" s="137" t="s">
        <v>23</v>
      </c>
      <c r="AB8" s="139" t="s">
        <v>24</v>
      </c>
      <c r="AC8" s="141" t="s">
        <v>25</v>
      </c>
      <c r="AD8" s="143" t="s">
        <v>23</v>
      </c>
      <c r="AE8" s="139" t="s">
        <v>24</v>
      </c>
      <c r="AF8" s="133" t="s">
        <v>25</v>
      </c>
      <c r="AH8" s="126" t="s">
        <v>30</v>
      </c>
      <c r="AI8" s="135" t="s">
        <v>31</v>
      </c>
      <c r="AJ8" s="128" t="s">
        <v>32</v>
      </c>
      <c r="AK8" s="126" t="s">
        <v>30</v>
      </c>
      <c r="AL8" s="124" t="s">
        <v>32</v>
      </c>
      <c r="AM8" s="124" t="s">
        <v>32</v>
      </c>
      <c r="AN8" s="125" t="s">
        <v>32</v>
      </c>
      <c r="AO8" s="126" t="s">
        <v>30</v>
      </c>
      <c r="AP8" s="128" t="s">
        <v>32</v>
      </c>
    </row>
    <row r="9" spans="1:42" s="21" customFormat="1" ht="33.75" customHeight="1">
      <c r="A9" s="163"/>
      <c r="B9" s="167"/>
      <c r="C9" s="168"/>
      <c r="D9" s="168"/>
      <c r="E9" s="138"/>
      <c r="F9" s="140"/>
      <c r="G9" s="142"/>
      <c r="H9" s="152"/>
      <c r="I9" s="154"/>
      <c r="J9" s="142"/>
      <c r="K9" s="152"/>
      <c r="L9" s="144"/>
      <c r="M9" s="140"/>
      <c r="N9" s="134"/>
      <c r="O9" s="130" t="s">
        <v>25</v>
      </c>
      <c r="P9" s="131"/>
      <c r="Q9" s="131"/>
      <c r="R9" s="131" t="s">
        <v>25</v>
      </c>
      <c r="S9" s="131"/>
      <c r="T9" s="131"/>
      <c r="U9" s="132" t="s">
        <v>25</v>
      </c>
      <c r="V9" s="132" t="s">
        <v>25</v>
      </c>
      <c r="W9" s="148"/>
      <c r="X9" s="150"/>
      <c r="Y9" s="148"/>
      <c r="Z9" s="134"/>
      <c r="AA9" s="138"/>
      <c r="AB9" s="140"/>
      <c r="AC9" s="142"/>
      <c r="AD9" s="144"/>
      <c r="AE9" s="140"/>
      <c r="AF9" s="134"/>
      <c r="AH9" s="126"/>
      <c r="AI9" s="135"/>
      <c r="AJ9" s="128"/>
      <c r="AK9" s="126"/>
      <c r="AL9" s="124"/>
      <c r="AM9" s="124"/>
      <c r="AN9" s="125"/>
      <c r="AO9" s="126"/>
      <c r="AP9" s="128"/>
    </row>
    <row r="10" spans="1:42" ht="12.75" customHeight="1" thickBot="1">
      <c r="A10" s="164"/>
      <c r="B10" s="169"/>
      <c r="C10" s="170"/>
      <c r="D10" s="170"/>
      <c r="E10" s="138"/>
      <c r="F10" s="140"/>
      <c r="G10" s="142"/>
      <c r="H10" s="152"/>
      <c r="I10" s="154"/>
      <c r="J10" s="142"/>
      <c r="K10" s="152"/>
      <c r="L10" s="144"/>
      <c r="M10" s="140"/>
      <c r="N10" s="134"/>
      <c r="O10" s="22" t="s">
        <v>33</v>
      </c>
      <c r="P10" s="23" t="s">
        <v>34</v>
      </c>
      <c r="Q10" s="23" t="s">
        <v>35</v>
      </c>
      <c r="R10" s="23" t="s">
        <v>33</v>
      </c>
      <c r="S10" s="23" t="s">
        <v>34</v>
      </c>
      <c r="T10" s="23" t="s">
        <v>35</v>
      </c>
      <c r="U10" s="132"/>
      <c r="V10" s="132"/>
      <c r="W10" s="148"/>
      <c r="X10" s="150"/>
      <c r="Y10" s="148"/>
      <c r="Z10" s="134"/>
      <c r="AA10" s="138"/>
      <c r="AB10" s="140"/>
      <c r="AC10" s="142"/>
      <c r="AD10" s="144"/>
      <c r="AE10" s="140"/>
      <c r="AF10" s="134"/>
      <c r="AH10" s="127"/>
      <c r="AI10" s="136"/>
      <c r="AJ10" s="129"/>
      <c r="AK10" s="127"/>
      <c r="AL10" s="24" t="s">
        <v>33</v>
      </c>
      <c r="AM10" s="24" t="s">
        <v>34</v>
      </c>
      <c r="AN10" s="25" t="s">
        <v>35</v>
      </c>
      <c r="AO10" s="127"/>
      <c r="AP10" s="129"/>
    </row>
    <row r="11" spans="1:42" s="34" customFormat="1" ht="28.5" customHeight="1">
      <c r="A11" s="113" t="s">
        <v>36</v>
      </c>
      <c r="B11" s="116" t="s">
        <v>37</v>
      </c>
      <c r="C11" s="117"/>
      <c r="D11" s="26" t="s">
        <v>38</v>
      </c>
      <c r="E11" s="118"/>
      <c r="F11" s="120"/>
      <c r="G11" s="107">
        <v>5.6420000000000003</v>
      </c>
      <c r="H11" s="122">
        <v>0.72399999999999998</v>
      </c>
      <c r="I11" s="105"/>
      <c r="J11" s="107">
        <v>0.16400000000000001</v>
      </c>
      <c r="K11" s="109">
        <v>7.1999999999999995E-2</v>
      </c>
      <c r="L11" s="90"/>
      <c r="M11" s="111"/>
      <c r="N11" s="92">
        <v>1.4E-2</v>
      </c>
      <c r="O11" s="27">
        <v>6.21</v>
      </c>
      <c r="P11" s="28">
        <v>6.4649999999999999</v>
      </c>
      <c r="Q11" s="28">
        <v>5.0369999999999999</v>
      </c>
      <c r="R11" s="28">
        <v>1.34</v>
      </c>
      <c r="S11" s="28">
        <v>1.34</v>
      </c>
      <c r="T11" s="28">
        <v>1.34</v>
      </c>
      <c r="U11" s="97">
        <v>-5.0999999999999997E-2</v>
      </c>
      <c r="V11" s="97">
        <v>0</v>
      </c>
      <c r="W11" s="99">
        <v>12184.84</v>
      </c>
      <c r="X11" s="101"/>
      <c r="Y11" s="99">
        <v>-449.58</v>
      </c>
      <c r="Z11" s="103"/>
      <c r="AA11" s="86"/>
      <c r="AB11" s="29"/>
      <c r="AC11" s="88">
        <v>8.8443000000000005</v>
      </c>
      <c r="AD11" s="90"/>
      <c r="AE11" s="30"/>
      <c r="AF11" s="92">
        <v>3.6461000000000001</v>
      </c>
      <c r="AG11" s="31"/>
      <c r="AH11" s="78">
        <f>(E11+I11+L11)/100</f>
        <v>0</v>
      </c>
      <c r="AI11" s="94">
        <f>(F11+M11)/100</f>
        <v>0</v>
      </c>
      <c r="AJ11" s="72">
        <f>(G11+H11+J11+K11+N11)/100</f>
        <v>6.616000000000001E-2</v>
      </c>
      <c r="AK11" s="75">
        <f>(W11+Y11)/100</f>
        <v>117.3526</v>
      </c>
      <c r="AL11" s="32">
        <f t="shared" ref="AL11:AN13" si="0">(O11+R11+$U$11+$V$11+$X$11+$Z$11)/100</f>
        <v>7.4990000000000001E-2</v>
      </c>
      <c r="AM11" s="32">
        <f t="shared" si="0"/>
        <v>7.7539999999999998E-2</v>
      </c>
      <c r="AN11" s="33">
        <f t="shared" si="0"/>
        <v>6.3259999999999997E-2</v>
      </c>
      <c r="AO11" s="78"/>
      <c r="AP11" s="72">
        <f>(AC11+AF11)/100</f>
        <v>0.12490400000000002</v>
      </c>
    </row>
    <row r="12" spans="1:42" s="34" customFormat="1" ht="28.5" customHeight="1">
      <c r="A12" s="114"/>
      <c r="B12" s="116"/>
      <c r="C12" s="117"/>
      <c r="D12" s="35" t="s">
        <v>39</v>
      </c>
      <c r="E12" s="118"/>
      <c r="F12" s="120"/>
      <c r="G12" s="107"/>
      <c r="H12" s="122"/>
      <c r="I12" s="105"/>
      <c r="J12" s="107"/>
      <c r="K12" s="109"/>
      <c r="L12" s="90"/>
      <c r="M12" s="111"/>
      <c r="N12" s="92"/>
      <c r="O12" s="27">
        <v>7.109</v>
      </c>
      <c r="P12" s="28">
        <v>6.9249999999999998</v>
      </c>
      <c r="Q12" s="28">
        <v>5.5350000000000001</v>
      </c>
      <c r="R12" s="28">
        <v>1.34</v>
      </c>
      <c r="S12" s="28">
        <v>1.34</v>
      </c>
      <c r="T12" s="28">
        <v>1.34</v>
      </c>
      <c r="U12" s="97"/>
      <c r="V12" s="97"/>
      <c r="W12" s="99"/>
      <c r="X12" s="101"/>
      <c r="Y12" s="99"/>
      <c r="Z12" s="103"/>
      <c r="AA12" s="86"/>
      <c r="AB12" s="29"/>
      <c r="AC12" s="88"/>
      <c r="AD12" s="90"/>
      <c r="AE12" s="30"/>
      <c r="AF12" s="92"/>
      <c r="AG12" s="31"/>
      <c r="AH12" s="79"/>
      <c r="AI12" s="95"/>
      <c r="AJ12" s="73"/>
      <c r="AK12" s="76"/>
      <c r="AL12" s="32">
        <f t="shared" si="0"/>
        <v>8.3979999999999999E-2</v>
      </c>
      <c r="AM12" s="32">
        <f t="shared" si="0"/>
        <v>8.2140000000000005E-2</v>
      </c>
      <c r="AN12" s="33">
        <f t="shared" si="0"/>
        <v>6.8239999999999995E-2</v>
      </c>
      <c r="AO12" s="79"/>
      <c r="AP12" s="73"/>
    </row>
    <row r="13" spans="1:42" s="34" customFormat="1" ht="28.5" customHeight="1" thickBot="1">
      <c r="A13" s="115"/>
      <c r="B13" s="116"/>
      <c r="C13" s="117"/>
      <c r="D13" s="36" t="s">
        <v>40</v>
      </c>
      <c r="E13" s="119"/>
      <c r="F13" s="121"/>
      <c r="G13" s="108"/>
      <c r="H13" s="123"/>
      <c r="I13" s="106"/>
      <c r="J13" s="108"/>
      <c r="K13" s="110"/>
      <c r="L13" s="91"/>
      <c r="M13" s="112"/>
      <c r="N13" s="93"/>
      <c r="O13" s="37">
        <v>7.4889999999999999</v>
      </c>
      <c r="P13" s="38">
        <v>7.298</v>
      </c>
      <c r="Q13" s="38">
        <v>5.8730000000000002</v>
      </c>
      <c r="R13" s="38">
        <v>1.34</v>
      </c>
      <c r="S13" s="38">
        <v>1.34</v>
      </c>
      <c r="T13" s="38">
        <v>1.34</v>
      </c>
      <c r="U13" s="98"/>
      <c r="V13" s="98"/>
      <c r="W13" s="100"/>
      <c r="X13" s="102"/>
      <c r="Y13" s="100"/>
      <c r="Z13" s="104"/>
      <c r="AA13" s="87"/>
      <c r="AB13" s="39"/>
      <c r="AC13" s="89"/>
      <c r="AD13" s="91"/>
      <c r="AE13" s="40"/>
      <c r="AF13" s="93"/>
      <c r="AG13" s="31"/>
      <c r="AH13" s="80"/>
      <c r="AI13" s="96"/>
      <c r="AJ13" s="74"/>
      <c r="AK13" s="77"/>
      <c r="AL13" s="41">
        <f t="shared" si="0"/>
        <v>8.7780000000000011E-2</v>
      </c>
      <c r="AM13" s="41">
        <f t="shared" si="0"/>
        <v>8.5870000000000002E-2</v>
      </c>
      <c r="AN13" s="42">
        <f t="shared" si="0"/>
        <v>7.1620000000000003E-2</v>
      </c>
      <c r="AO13" s="80"/>
      <c r="AP13" s="74"/>
    </row>
    <row r="14" spans="1:42" s="52" customFormat="1">
      <c r="A14" s="43"/>
      <c r="B14" s="44"/>
      <c r="C14" s="45"/>
      <c r="D14" s="45"/>
      <c r="E14" s="46"/>
      <c r="F14" s="46"/>
      <c r="G14" s="46"/>
      <c r="H14" s="47"/>
      <c r="I14" s="47"/>
      <c r="J14" s="47"/>
      <c r="K14" s="47"/>
      <c r="L14" s="47"/>
      <c r="M14" s="47"/>
      <c r="N14" s="48"/>
      <c r="O14" s="49"/>
      <c r="P14" s="49"/>
      <c r="Q14" s="49"/>
      <c r="R14" s="49"/>
      <c r="S14" s="49"/>
      <c r="T14" s="49"/>
      <c r="U14" s="49"/>
      <c r="V14" s="49"/>
      <c r="W14" s="47"/>
      <c r="X14" s="47"/>
      <c r="Y14" s="47"/>
      <c r="Z14" s="50"/>
      <c r="AA14" s="51"/>
      <c r="AB14" s="50"/>
      <c r="AF14" s="50"/>
      <c r="AH14" s="53"/>
      <c r="AI14" s="54"/>
      <c r="AJ14" s="54"/>
      <c r="AK14" s="54"/>
      <c r="AL14" s="54"/>
      <c r="AM14" s="54"/>
      <c r="AN14" s="54"/>
      <c r="AO14" s="54"/>
      <c r="AP14" s="43"/>
    </row>
    <row r="15" spans="1:42" s="52" customFormat="1" ht="23.25" customHeight="1">
      <c r="A15" s="55"/>
      <c r="B15" s="81"/>
      <c r="C15" s="82"/>
      <c r="D15" s="82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57"/>
      <c r="T15" s="56"/>
      <c r="U15" s="56"/>
      <c r="V15" s="56"/>
      <c r="W15" s="56"/>
      <c r="X15" s="56"/>
      <c r="Y15" s="56"/>
      <c r="Z15" s="56"/>
      <c r="AA15" s="58"/>
      <c r="AB15" s="59"/>
      <c r="AC15" s="60"/>
      <c r="AD15" s="60"/>
      <c r="AE15" s="60"/>
      <c r="AF15" s="61"/>
      <c r="AG15" s="60"/>
      <c r="AH15" s="83"/>
      <c r="AI15" s="84"/>
      <c r="AJ15" s="84"/>
      <c r="AK15" s="84"/>
      <c r="AL15" s="84"/>
      <c r="AM15" s="84"/>
      <c r="AN15" s="84"/>
      <c r="AO15" s="84"/>
      <c r="AP15" s="85"/>
    </row>
    <row r="16" spans="1:42" ht="6" customHeight="1" thickBot="1">
      <c r="A16" s="11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  <c r="AF16" s="66"/>
      <c r="AH16" s="67"/>
      <c r="AI16" s="68"/>
      <c r="AJ16" s="68"/>
      <c r="AK16" s="68"/>
      <c r="AL16" s="68"/>
      <c r="AM16" s="68"/>
      <c r="AN16" s="68"/>
      <c r="AO16" s="68"/>
      <c r="AP16" s="69"/>
    </row>
    <row r="17" spans="1:32">
      <c r="A17" s="11"/>
      <c r="B17" s="70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F17" s="66"/>
    </row>
  </sheetData>
  <mergeCells count="83">
    <mergeCell ref="AO1:AP1"/>
    <mergeCell ref="E6:N6"/>
    <mergeCell ref="O6:Z6"/>
    <mergeCell ref="AA6:AF6"/>
    <mergeCell ref="AH6:AJ7"/>
    <mergeCell ref="AK6:AN7"/>
    <mergeCell ref="AO6:AP7"/>
    <mergeCell ref="I7:J7"/>
    <mergeCell ref="L7:N7"/>
    <mergeCell ref="O7:T7"/>
    <mergeCell ref="AD7:AF7"/>
    <mergeCell ref="A8:A10"/>
    <mergeCell ref="B8:D10"/>
    <mergeCell ref="E8:E10"/>
    <mergeCell ref="F8:F10"/>
    <mergeCell ref="G8:G10"/>
    <mergeCell ref="M8:M10"/>
    <mergeCell ref="U7:V7"/>
    <mergeCell ref="W7:X7"/>
    <mergeCell ref="Y7:Z7"/>
    <mergeCell ref="AA7:AC7"/>
    <mergeCell ref="H8:H10"/>
    <mergeCell ref="I8:I10"/>
    <mergeCell ref="J8:J10"/>
    <mergeCell ref="K8:K10"/>
    <mergeCell ref="L8:L10"/>
    <mergeCell ref="AB8:AB10"/>
    <mergeCell ref="AC8:AC10"/>
    <mergeCell ref="AD8:AD10"/>
    <mergeCell ref="AE8:AE10"/>
    <mergeCell ref="N8:N10"/>
    <mergeCell ref="O8:Q8"/>
    <mergeCell ref="R8:T8"/>
    <mergeCell ref="W8:W10"/>
    <mergeCell ref="X8:X10"/>
    <mergeCell ref="Y8:Y10"/>
    <mergeCell ref="AM8:AM9"/>
    <mergeCell ref="AN8:AN9"/>
    <mergeCell ref="AO8:AO10"/>
    <mergeCell ref="AP8:AP10"/>
    <mergeCell ref="O9:Q9"/>
    <mergeCell ref="R9:T9"/>
    <mergeCell ref="U9:U10"/>
    <mergeCell ref="V9:V10"/>
    <mergeCell ref="AF8:AF10"/>
    <mergeCell ref="AH8:AH10"/>
    <mergeCell ref="AI8:AI10"/>
    <mergeCell ref="AJ8:AJ10"/>
    <mergeCell ref="AK8:AK10"/>
    <mergeCell ref="AL8:AL9"/>
    <mergeCell ref="Z8:Z10"/>
    <mergeCell ref="AA8:AA10"/>
    <mergeCell ref="A11:A13"/>
    <mergeCell ref="B11:C13"/>
    <mergeCell ref="E11:E13"/>
    <mergeCell ref="F11:F13"/>
    <mergeCell ref="G11:G13"/>
    <mergeCell ref="B15:D15"/>
    <mergeCell ref="AH15:AP15"/>
    <mergeCell ref="AA11:AA13"/>
    <mergeCell ref="AC11:AC13"/>
    <mergeCell ref="AD11:AD13"/>
    <mergeCell ref="AF11:AF13"/>
    <mergeCell ref="AH11:AH13"/>
    <mergeCell ref="AI11:AI13"/>
    <mergeCell ref="U11:U13"/>
    <mergeCell ref="V11:V13"/>
    <mergeCell ref="W11:W13"/>
    <mergeCell ref="X11:X13"/>
    <mergeCell ref="Y11:Y13"/>
    <mergeCell ref="Z11:Z13"/>
    <mergeCell ref="I11:I13"/>
    <mergeCell ref="J11:J13"/>
    <mergeCell ref="E15:R15"/>
    <mergeCell ref="AJ11:AJ13"/>
    <mergeCell ref="AK11:AK13"/>
    <mergeCell ref="AO11:AO13"/>
    <mergeCell ref="AP11:AP13"/>
    <mergeCell ref="K11:K13"/>
    <mergeCell ref="L11:L13"/>
    <mergeCell ref="M11:M13"/>
    <mergeCell ref="N11:N13"/>
    <mergeCell ref="H11:H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Ricarica pubblica elettrica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 Industrie Elettriche</dc:creator>
  <cp:lastModifiedBy>Germano Industrie Elettriche</cp:lastModifiedBy>
  <dcterms:created xsi:type="dcterms:W3CDTF">2019-07-16T08:42:09Z</dcterms:created>
  <dcterms:modified xsi:type="dcterms:W3CDTF">2019-09-30T09:03:02Z</dcterms:modified>
</cp:coreProperties>
</file>